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1"/>
  </bookViews>
  <sheets>
    <sheet name="収支管理簿" sheetId="1" r:id="rId1"/>
    <sheet name="収支管理簿 (例)" sheetId="2" r:id="rId2"/>
  </sheets>
  <externalReferences>
    <externalReference r:id="rId5"/>
  </externalReferences>
  <definedNames>
    <definedName name="kubun">'[1]Item'!$B$17:$B$18</definedName>
    <definedName name="_xlnm.Print_Area" localSheetId="0">'収支管理簿'!$A$1:$H$17</definedName>
    <definedName name="_xlnm.Print_Area" localSheetId="1">'収支管理簿 (例)'!$A$1:$H$17</definedName>
    <definedName name="ケア作成">'[1]Item'!$D$81:$D$83</definedName>
    <definedName name="居宅">'[1]Item'!$B$25:$B$26</definedName>
    <definedName name="勤務先コード">'[1]Item'!$A$100:$A$117</definedName>
    <definedName name="現金払い">'[1]Item'!$C$96:$C$97</definedName>
    <definedName name="採用ケア">'[1]Item'!$A$29:$A$34</definedName>
    <definedName name="市区">'[1]Item'!$A$56:$A$76</definedName>
    <definedName name="支部">'[1]Item'!$A$81:$A$93</definedName>
    <definedName name="資格">'[1]Item'!$E$29:$E$88</definedName>
    <definedName name="性別">'[1]Item'!$B$13:$B$14</definedName>
    <definedName name="連絡先">'[1]Item'!$A$96:$A$97</definedName>
  </definedNames>
  <calcPr fullCalcOnLoad="1"/>
</workbook>
</file>

<file path=xl/sharedStrings.xml><?xml version="1.0" encoding="utf-8"?>
<sst xmlns="http://schemas.openxmlformats.org/spreadsheetml/2006/main" count="76" uniqueCount="37">
  <si>
    <t>年</t>
  </si>
  <si>
    <t>月</t>
  </si>
  <si>
    <t>日</t>
  </si>
  <si>
    <t>科目</t>
  </si>
  <si>
    <t>収入金額</t>
  </si>
  <si>
    <t>支払金額</t>
  </si>
  <si>
    <t>残高</t>
  </si>
  <si>
    <t>摘要</t>
  </si>
  <si>
    <t>小計</t>
  </si>
  <si>
    <t>合計</t>
  </si>
  <si>
    <t>○○区支部　収支管理簿</t>
  </si>
  <si>
    <t>諸謝金</t>
  </si>
  <si>
    <t>賃借料</t>
  </si>
  <si>
    <t>講師謝金</t>
  </si>
  <si>
    <t>会場代</t>
  </si>
  <si>
    <t>旅費交通費</t>
  </si>
  <si>
    <t>役員の交通費</t>
  </si>
  <si>
    <t>役員の交通費（実費）</t>
  </si>
  <si>
    <t>消耗品費</t>
  </si>
  <si>
    <t>コピー代、資料代</t>
  </si>
  <si>
    <t>会議費</t>
  </si>
  <si>
    <t>お茶代</t>
  </si>
  <si>
    <t>支払手数料</t>
  </si>
  <si>
    <t>銀行振込手数料</t>
  </si>
  <si>
    <t>科　目</t>
  </si>
  <si>
    <t>内　容（代表的なもの）</t>
  </si>
  <si>
    <t>例</t>
  </si>
  <si>
    <t>支部仮勘定</t>
  </si>
  <si>
    <t>活動費</t>
  </si>
  <si>
    <t>コピー代</t>
  </si>
  <si>
    <t>旅費交通費</t>
  </si>
  <si>
    <t>区民センター支払い</t>
  </si>
  <si>
    <t>講師謝礼</t>
  </si>
  <si>
    <t>預り金</t>
  </si>
  <si>
    <t>源泉徴収の支払い</t>
  </si>
  <si>
    <t>源泉徴収預り金</t>
  </si>
  <si>
    <t>源泉徴収の預り、支払い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</si>
</sst>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4;&#31639;&#12539;&#23455;&#32318;&#34920;\&#31246;&#29702;&#22763;&#25552;&#20986;\&#65298;&#65299;&#24180;&#24230;&#20250;&#21729;&#12487;&#12540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算書"/>
      <sheetName val="計算表"/>
      <sheetName val="入力1"/>
      <sheetName val="入力2"/>
      <sheetName val="台帳"/>
      <sheetName val="ケアマネ現金"/>
      <sheetName val="ケアマネ振込"/>
      <sheetName val="入金"/>
      <sheetName val="納入者数"/>
      <sheetName val="名簿印刷"/>
      <sheetName val="設定"/>
      <sheetName val="郵送"/>
      <sheetName val="ラベル印刷"/>
      <sheetName val="個別ラベル印刷"/>
      <sheetName val="DATA"/>
      <sheetName val="パスワード"/>
      <sheetName val="各種別会員数"/>
      <sheetName val="役員"/>
      <sheetName val="Item"/>
      <sheetName val="仕様"/>
    </sheetNames>
    <sheetDataSet>
      <sheetData sheetId="18">
        <row r="13">
          <cell r="B13">
            <v>1</v>
          </cell>
        </row>
        <row r="14">
          <cell r="B14">
            <v>2</v>
          </cell>
        </row>
        <row r="17">
          <cell r="B17">
            <v>1</v>
          </cell>
        </row>
        <row r="18">
          <cell r="B18">
            <v>2</v>
          </cell>
        </row>
        <row r="25">
          <cell r="B25">
            <v>1</v>
          </cell>
        </row>
        <row r="26">
          <cell r="B26">
            <v>2</v>
          </cell>
        </row>
        <row r="29">
          <cell r="A29" t="str">
            <v>ＭＤＳ－ＨＣ</v>
          </cell>
          <cell r="E29" t="str">
            <v>１級ヘルパー</v>
          </cell>
        </row>
        <row r="30">
          <cell r="A30" t="str">
            <v>三団体</v>
          </cell>
          <cell r="E30" t="str">
            <v>２級ヘルパー</v>
          </cell>
        </row>
        <row r="31">
          <cell r="A31" t="str">
            <v>介護福祉士会</v>
          </cell>
          <cell r="E31" t="str">
            <v>２級建築士</v>
          </cell>
        </row>
        <row r="32">
          <cell r="A32" t="str">
            <v>社会福祉士会</v>
          </cell>
          <cell r="E32" t="str">
            <v>MSW</v>
          </cell>
        </row>
        <row r="33">
          <cell r="A33" t="str">
            <v>訪問看護振興財団</v>
          </cell>
          <cell r="E33" t="str">
            <v>ＳＷ</v>
          </cell>
        </row>
        <row r="34">
          <cell r="A34" t="str">
            <v>居宅サービスガイドライン</v>
          </cell>
          <cell r="E34" t="str">
            <v>その他</v>
          </cell>
        </row>
        <row r="35">
          <cell r="E35" t="str">
            <v>はりあんま灸師</v>
          </cell>
        </row>
        <row r="36">
          <cell r="E36" t="str">
            <v>はり灸師</v>
          </cell>
        </row>
        <row r="37">
          <cell r="E37" t="str">
            <v>ヘルパー</v>
          </cell>
        </row>
        <row r="38">
          <cell r="E38" t="str">
            <v>ヘルパー１級</v>
          </cell>
        </row>
        <row r="39">
          <cell r="E39" t="str">
            <v>ヘルパー２級</v>
          </cell>
        </row>
        <row r="40">
          <cell r="E40" t="str">
            <v>ホームヘルパー</v>
          </cell>
        </row>
        <row r="41">
          <cell r="E41" t="str">
            <v>ホームヘルパー１級</v>
          </cell>
        </row>
        <row r="42">
          <cell r="E42" t="str">
            <v>ホームヘルパー２級</v>
          </cell>
        </row>
        <row r="43">
          <cell r="E43" t="str">
            <v>マッサージ師</v>
          </cell>
        </row>
        <row r="44">
          <cell r="E44" t="str">
            <v>医師</v>
          </cell>
        </row>
        <row r="45">
          <cell r="E45" t="str">
            <v>栄養士</v>
          </cell>
        </row>
        <row r="46">
          <cell r="E46" t="str">
            <v>介護認定審査員</v>
          </cell>
        </row>
        <row r="47">
          <cell r="E47" t="str">
            <v>介護福祉士</v>
          </cell>
        </row>
        <row r="48">
          <cell r="E48" t="str">
            <v>看護師</v>
          </cell>
        </row>
        <row r="49">
          <cell r="E49" t="str">
            <v>看護婦（士）</v>
          </cell>
        </row>
        <row r="50">
          <cell r="E50" t="str">
            <v>管理栄養士</v>
          </cell>
        </row>
        <row r="51">
          <cell r="E51" t="str">
            <v>救命救急士</v>
          </cell>
        </row>
        <row r="52">
          <cell r="E52" t="str">
            <v>言語聴覚士</v>
          </cell>
        </row>
        <row r="53">
          <cell r="E53" t="str">
            <v>作業療法士（OT）</v>
          </cell>
        </row>
        <row r="54">
          <cell r="E54" t="str">
            <v>歯科医師</v>
          </cell>
        </row>
        <row r="55">
          <cell r="E55" t="str">
            <v>歯科衛生士</v>
          </cell>
        </row>
        <row r="56">
          <cell r="A56" t="str">
            <v>札幌市中央区</v>
          </cell>
          <cell r="E56" t="str">
            <v>社会福祉士</v>
          </cell>
        </row>
        <row r="57">
          <cell r="A57" t="str">
            <v>札幌市北区</v>
          </cell>
          <cell r="E57" t="str">
            <v>社会福祉主事</v>
          </cell>
        </row>
        <row r="58">
          <cell r="A58" t="str">
            <v>札幌市東区</v>
          </cell>
          <cell r="E58" t="str">
            <v>社会福祉従事</v>
          </cell>
        </row>
        <row r="59">
          <cell r="A59" t="str">
            <v>札幌市白石区</v>
          </cell>
          <cell r="E59" t="str">
            <v>柔道整復師</v>
          </cell>
        </row>
        <row r="60">
          <cell r="A60" t="str">
            <v>札幌市厚別区</v>
          </cell>
          <cell r="E60" t="str">
            <v>柔道整復師</v>
          </cell>
        </row>
        <row r="61">
          <cell r="A61" t="str">
            <v>札幌市豊平区</v>
          </cell>
          <cell r="E61" t="str">
            <v>准看護師</v>
          </cell>
        </row>
        <row r="62">
          <cell r="A62" t="str">
            <v>札幌市清田区</v>
          </cell>
          <cell r="E62" t="str">
            <v>助産師</v>
          </cell>
        </row>
        <row r="63">
          <cell r="A63" t="str">
            <v>札幌市南区</v>
          </cell>
          <cell r="E63" t="str">
            <v>助産婦</v>
          </cell>
        </row>
        <row r="64">
          <cell r="A64" t="str">
            <v>札幌市西区</v>
          </cell>
          <cell r="E64" t="str">
            <v>針灸師</v>
          </cell>
        </row>
        <row r="65">
          <cell r="A65" t="str">
            <v>札幌市手稲区</v>
          </cell>
          <cell r="E65" t="str">
            <v>精神保健福祉士</v>
          </cell>
        </row>
        <row r="66">
          <cell r="A66" t="str">
            <v>石狩市</v>
          </cell>
          <cell r="E66" t="str">
            <v>認知症ケア専門士</v>
          </cell>
        </row>
        <row r="67">
          <cell r="A67" t="str">
            <v>江別市</v>
          </cell>
          <cell r="E67" t="str">
            <v>福祉用具専門相談員</v>
          </cell>
        </row>
        <row r="68">
          <cell r="A68" t="str">
            <v>小樽市</v>
          </cell>
          <cell r="E68" t="str">
            <v>保育士</v>
          </cell>
        </row>
        <row r="69">
          <cell r="A69" t="str">
            <v>北広島市</v>
          </cell>
          <cell r="E69" t="str">
            <v>保健師</v>
          </cell>
        </row>
        <row r="70">
          <cell r="A70" t="str">
            <v>千歳市</v>
          </cell>
          <cell r="E70" t="str">
            <v>保健婦（士）</v>
          </cell>
        </row>
        <row r="71">
          <cell r="A71" t="str">
            <v>恵庭市</v>
          </cell>
          <cell r="E71" t="str">
            <v>保母</v>
          </cell>
        </row>
        <row r="72">
          <cell r="A72" t="str">
            <v>石狩郡当別町</v>
          </cell>
          <cell r="E72" t="str">
            <v>薬剤師</v>
          </cell>
        </row>
        <row r="73">
          <cell r="A73" t="str">
            <v>岩見沢市</v>
          </cell>
          <cell r="E73" t="str">
            <v>理学療法士（PT）</v>
          </cell>
        </row>
        <row r="74">
          <cell r="E74" t="str">
            <v>鍼灸マッサージ師</v>
          </cell>
        </row>
        <row r="75">
          <cell r="E75" t="str">
            <v>鍼灸師</v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A81" t="str">
            <v>中央区支部</v>
          </cell>
          <cell r="D81">
            <v>1</v>
          </cell>
          <cell r="E81" t="str">
            <v/>
          </cell>
        </row>
        <row r="82">
          <cell r="A82" t="str">
            <v>北区支部</v>
          </cell>
          <cell r="D82">
            <v>2</v>
          </cell>
          <cell r="E82" t="str">
            <v/>
          </cell>
        </row>
        <row r="83">
          <cell r="A83" t="str">
            <v>東区支部</v>
          </cell>
          <cell r="D83">
            <v>3</v>
          </cell>
          <cell r="E83" t="str">
            <v/>
          </cell>
        </row>
        <row r="84">
          <cell r="A84" t="str">
            <v>白石区支部</v>
          </cell>
          <cell r="E84" t="str">
            <v/>
          </cell>
        </row>
        <row r="85">
          <cell r="A85" t="str">
            <v>厚別区支部</v>
          </cell>
          <cell r="E85" t="str">
            <v/>
          </cell>
        </row>
        <row r="86">
          <cell r="A86" t="str">
            <v>豊平区支部</v>
          </cell>
          <cell r="E86" t="str">
            <v/>
          </cell>
        </row>
        <row r="87">
          <cell r="A87" t="str">
            <v>清田区支部</v>
          </cell>
          <cell r="E87" t="str">
            <v/>
          </cell>
        </row>
        <row r="88">
          <cell r="A88" t="str">
            <v>南区支部</v>
          </cell>
          <cell r="E88" t="str">
            <v/>
          </cell>
        </row>
        <row r="89">
          <cell r="A89" t="str">
            <v>西区支部</v>
          </cell>
        </row>
        <row r="90">
          <cell r="A90" t="str">
            <v>手稲区支部</v>
          </cell>
        </row>
        <row r="91">
          <cell r="A91" t="str">
            <v>賛助会員(個人)</v>
          </cell>
        </row>
        <row r="92">
          <cell r="A92" t="str">
            <v>賛助会員(法人)</v>
          </cell>
        </row>
        <row r="93">
          <cell r="A93" t="str">
            <v>その他</v>
          </cell>
        </row>
        <row r="96">
          <cell r="A96" t="str">
            <v>自宅</v>
          </cell>
          <cell r="C96">
            <v>1</v>
          </cell>
        </row>
        <row r="97">
          <cell r="A97" t="str">
            <v>会社</v>
          </cell>
          <cell r="C97">
            <v>0</v>
          </cell>
        </row>
        <row r="100">
          <cell r="A100" t="str">
            <v>居宅介護支援事業所</v>
          </cell>
        </row>
        <row r="101">
          <cell r="A101" t="str">
            <v>地域包括支援センター</v>
          </cell>
        </row>
        <row r="102">
          <cell r="A102" t="str">
            <v>介護予防センター</v>
          </cell>
        </row>
        <row r="103">
          <cell r="A103" t="str">
            <v>在宅福祉サービス協会</v>
          </cell>
        </row>
        <row r="104">
          <cell r="A104" t="str">
            <v>病院・医院</v>
          </cell>
        </row>
        <row r="105">
          <cell r="A105" t="str">
            <v>グループホーム</v>
          </cell>
        </row>
        <row r="106">
          <cell r="A106" t="str">
            <v>特別養護老人ホーム</v>
          </cell>
        </row>
        <row r="107">
          <cell r="A107" t="str">
            <v>介護老人保健施設</v>
          </cell>
        </row>
        <row r="108">
          <cell r="A108" t="str">
            <v>その他施設</v>
          </cell>
        </row>
        <row r="109">
          <cell r="A109" t="str">
            <v>小規模多機能型</v>
          </cell>
        </row>
        <row r="110">
          <cell r="A110" t="str">
            <v>訪問介護</v>
          </cell>
        </row>
        <row r="111">
          <cell r="A111" t="str">
            <v>訪問看護</v>
          </cell>
        </row>
        <row r="112">
          <cell r="A112" t="str">
            <v>通所介護</v>
          </cell>
        </row>
        <row r="113">
          <cell r="A113" t="str">
            <v>福祉用具</v>
          </cell>
        </row>
        <row r="114">
          <cell r="A114" t="str">
            <v>行政</v>
          </cell>
        </row>
        <row r="115">
          <cell r="A115" t="str">
            <v>社会福祉協議会</v>
          </cell>
        </row>
        <row r="116">
          <cell r="A116" t="str">
            <v>その他</v>
          </cell>
        </row>
        <row r="117">
          <cell r="A117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9.5" customHeight="1"/>
  <cols>
    <col min="1" max="1" width="3.50390625" style="5" bestFit="1" customWidth="1"/>
    <col min="2" max="2" width="3.375" style="5" bestFit="1" customWidth="1"/>
    <col min="3" max="3" width="3.50390625" style="5" bestFit="1" customWidth="1"/>
    <col min="4" max="4" width="11.00390625" style="5" bestFit="1" customWidth="1"/>
    <col min="5" max="5" width="9.25390625" style="5" bestFit="1" customWidth="1"/>
    <col min="6" max="7" width="9.375" style="5" customWidth="1"/>
    <col min="8" max="8" width="33.25390625" style="5" bestFit="1" customWidth="1"/>
    <col min="9" max="9" width="9.00390625" style="5" customWidth="1"/>
    <col min="10" max="10" width="11.00390625" style="5" bestFit="1" customWidth="1"/>
    <col min="11" max="11" width="20.25390625" style="5" bestFit="1" customWidth="1"/>
    <col min="12" max="16384" width="9.00390625" style="5" customWidth="1"/>
  </cols>
  <sheetData>
    <row r="1" spans="1:8" ht="19.5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8" ht="19.5" customHeight="1">
      <c r="A2" s="6" t="s">
        <v>0</v>
      </c>
      <c r="B2" s="6" t="s">
        <v>1</v>
      </c>
      <c r="C2" s="6" t="s">
        <v>2</v>
      </c>
      <c r="D2" s="17" t="s">
        <v>3</v>
      </c>
      <c r="E2" s="7" t="s">
        <v>4</v>
      </c>
      <c r="F2" s="7" t="s">
        <v>5</v>
      </c>
      <c r="G2" s="7" t="s">
        <v>6</v>
      </c>
      <c r="H2" s="6" t="s">
        <v>7</v>
      </c>
    </row>
    <row r="3" spans="1:10" ht="19.5" customHeight="1">
      <c r="A3" s="8"/>
      <c r="B3" s="8"/>
      <c r="C3" s="8"/>
      <c r="D3" s="9"/>
      <c r="E3" s="1"/>
      <c r="F3" s="1"/>
      <c r="G3" s="1"/>
      <c r="H3" s="10"/>
      <c r="J3" s="5" t="s">
        <v>26</v>
      </c>
    </row>
    <row r="4" spans="1:11" ht="19.5" customHeight="1">
      <c r="A4" s="11"/>
      <c r="B4" s="11"/>
      <c r="C4" s="11"/>
      <c r="D4" s="3"/>
      <c r="E4" s="2"/>
      <c r="F4" s="2"/>
      <c r="G4" s="2"/>
      <c r="H4" s="4"/>
      <c r="J4" s="14" t="s">
        <v>24</v>
      </c>
      <c r="K4" s="14" t="s">
        <v>25</v>
      </c>
    </row>
    <row r="5" spans="1:11" ht="19.5" customHeight="1">
      <c r="A5" s="11"/>
      <c r="B5" s="11"/>
      <c r="C5" s="11"/>
      <c r="D5" s="3"/>
      <c r="E5" s="2"/>
      <c r="F5" s="2"/>
      <c r="G5" s="2"/>
      <c r="H5" s="4"/>
      <c r="J5" s="14" t="s">
        <v>27</v>
      </c>
      <c r="K5" s="16" t="s">
        <v>28</v>
      </c>
    </row>
    <row r="6" spans="1:11" ht="19.5" customHeight="1">
      <c r="A6" s="11"/>
      <c r="B6" s="11"/>
      <c r="C6" s="12"/>
      <c r="D6" s="3"/>
      <c r="E6" s="2"/>
      <c r="F6" s="2"/>
      <c r="G6" s="2"/>
      <c r="H6" s="4"/>
      <c r="J6" s="14" t="s">
        <v>11</v>
      </c>
      <c r="K6" s="15" t="s">
        <v>13</v>
      </c>
    </row>
    <row r="7" spans="1:11" ht="19.5" customHeight="1">
      <c r="A7" s="11"/>
      <c r="B7" s="11"/>
      <c r="C7" s="12"/>
      <c r="D7" s="3"/>
      <c r="E7" s="2"/>
      <c r="F7" s="2"/>
      <c r="G7" s="2"/>
      <c r="H7" s="4"/>
      <c r="J7" s="14" t="s">
        <v>12</v>
      </c>
      <c r="K7" s="15" t="s">
        <v>14</v>
      </c>
    </row>
    <row r="8" spans="1:11" ht="19.5" customHeight="1">
      <c r="A8" s="11"/>
      <c r="B8" s="11"/>
      <c r="C8" s="12"/>
      <c r="D8" s="3"/>
      <c r="E8" s="2"/>
      <c r="F8" s="2"/>
      <c r="G8" s="2"/>
      <c r="H8" s="4"/>
      <c r="J8" s="14" t="s">
        <v>15</v>
      </c>
      <c r="K8" s="15" t="s">
        <v>17</v>
      </c>
    </row>
    <row r="9" spans="1:11" ht="19.5" customHeight="1">
      <c r="A9" s="11"/>
      <c r="B9" s="11"/>
      <c r="C9" s="12"/>
      <c r="D9" s="3"/>
      <c r="E9" s="2"/>
      <c r="F9" s="2"/>
      <c r="G9" s="2"/>
      <c r="H9" s="4"/>
      <c r="J9" s="14" t="s">
        <v>18</v>
      </c>
      <c r="K9" s="15" t="s">
        <v>19</v>
      </c>
    </row>
    <row r="10" spans="1:11" ht="19.5" customHeight="1">
      <c r="A10" s="11"/>
      <c r="B10" s="11"/>
      <c r="C10" s="12"/>
      <c r="D10" s="3"/>
      <c r="E10" s="2"/>
      <c r="F10" s="2"/>
      <c r="G10" s="2"/>
      <c r="H10" s="4"/>
      <c r="J10" s="14" t="s">
        <v>20</v>
      </c>
      <c r="K10" s="15" t="s">
        <v>21</v>
      </c>
    </row>
    <row r="11" spans="1:11" ht="19.5" customHeight="1">
      <c r="A11" s="11"/>
      <c r="B11" s="12"/>
      <c r="C11" s="12"/>
      <c r="D11" s="3"/>
      <c r="E11" s="2"/>
      <c r="F11" s="2"/>
      <c r="G11" s="2"/>
      <c r="H11" s="4"/>
      <c r="J11" s="14" t="s">
        <v>22</v>
      </c>
      <c r="K11" s="15" t="s">
        <v>23</v>
      </c>
    </row>
    <row r="12" spans="1:11" ht="19.5" customHeight="1">
      <c r="A12" s="11"/>
      <c r="B12" s="12"/>
      <c r="C12" s="12"/>
      <c r="D12" s="3"/>
      <c r="E12" s="2"/>
      <c r="F12" s="2"/>
      <c r="G12" s="2"/>
      <c r="H12" s="4"/>
      <c r="J12" s="18" t="s">
        <v>33</v>
      </c>
      <c r="K12" s="19" t="s">
        <v>36</v>
      </c>
    </row>
    <row r="13" spans="1:8" ht="19.5" customHeight="1">
      <c r="A13" s="11"/>
      <c r="B13" s="12"/>
      <c r="C13" s="12"/>
      <c r="D13" s="3"/>
      <c r="E13" s="2"/>
      <c r="F13" s="2"/>
      <c r="G13" s="2"/>
      <c r="H13" s="4"/>
    </row>
    <row r="14" spans="1:8" ht="19.5" customHeight="1">
      <c r="A14" s="11"/>
      <c r="B14" s="12"/>
      <c r="C14" s="12"/>
      <c r="D14" s="3"/>
      <c r="E14" s="2"/>
      <c r="F14" s="2"/>
      <c r="G14" s="2"/>
      <c r="H14" s="4"/>
    </row>
    <row r="15" spans="1:8" ht="19.5" customHeight="1">
      <c r="A15" s="11"/>
      <c r="B15" s="12"/>
      <c r="C15" s="12"/>
      <c r="D15" s="3"/>
      <c r="E15" s="2"/>
      <c r="F15" s="2"/>
      <c r="G15" s="2"/>
      <c r="H15" s="4"/>
    </row>
    <row r="16" spans="1:8" ht="19.5" customHeight="1">
      <c r="A16" s="12"/>
      <c r="B16" s="12"/>
      <c r="C16" s="12"/>
      <c r="D16" s="3" t="s">
        <v>8</v>
      </c>
      <c r="E16" s="2">
        <f>SUM(E4:E10)</f>
        <v>0</v>
      </c>
      <c r="F16" s="2">
        <f>SUM(F4:F10)</f>
        <v>0</v>
      </c>
      <c r="G16" s="2"/>
      <c r="H16" s="4"/>
    </row>
    <row r="17" spans="1:8" ht="19.5" customHeight="1">
      <c r="A17" s="12"/>
      <c r="B17" s="12"/>
      <c r="C17" s="12"/>
      <c r="D17" s="13" t="s">
        <v>9</v>
      </c>
      <c r="E17" s="2">
        <f>SUM(E3:E10)</f>
        <v>0</v>
      </c>
      <c r="F17" s="2">
        <f>SUM(F3:F10)</f>
        <v>0</v>
      </c>
      <c r="G17" s="2">
        <f>E17-F17</f>
        <v>0</v>
      </c>
      <c r="H17" s="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scale="9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19.5" customHeight="1"/>
  <cols>
    <col min="1" max="1" width="3.50390625" style="5" bestFit="1" customWidth="1"/>
    <col min="2" max="2" width="3.375" style="5" bestFit="1" customWidth="1"/>
    <col min="3" max="3" width="3.50390625" style="5" bestFit="1" customWidth="1"/>
    <col min="4" max="4" width="11.00390625" style="5" bestFit="1" customWidth="1"/>
    <col min="5" max="5" width="9.25390625" style="5" bestFit="1" customWidth="1"/>
    <col min="6" max="7" width="9.375" style="5" customWidth="1"/>
    <col min="8" max="8" width="33.25390625" style="5" bestFit="1" customWidth="1"/>
    <col min="9" max="9" width="9.00390625" style="5" customWidth="1"/>
    <col min="10" max="10" width="11.00390625" style="5" bestFit="1" customWidth="1"/>
    <col min="11" max="11" width="20.25390625" style="5" bestFit="1" customWidth="1"/>
    <col min="12" max="16384" width="9.00390625" style="5" customWidth="1"/>
  </cols>
  <sheetData>
    <row r="1" spans="1:8" ht="19.5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8" ht="19.5" customHeight="1">
      <c r="A2" s="6" t="s">
        <v>0</v>
      </c>
      <c r="B2" s="6" t="s">
        <v>1</v>
      </c>
      <c r="C2" s="6" t="s">
        <v>2</v>
      </c>
      <c r="D2" s="17" t="s">
        <v>3</v>
      </c>
      <c r="E2" s="7" t="s">
        <v>4</v>
      </c>
      <c r="F2" s="7" t="s">
        <v>5</v>
      </c>
      <c r="G2" s="7" t="s">
        <v>6</v>
      </c>
      <c r="H2" s="6" t="s">
        <v>7</v>
      </c>
    </row>
    <row r="3" spans="1:10" ht="19.5" customHeight="1">
      <c r="A3" s="8">
        <v>24</v>
      </c>
      <c r="B3" s="8">
        <v>4</v>
      </c>
      <c r="C3" s="8">
        <v>4</v>
      </c>
      <c r="D3" s="9" t="s">
        <v>27</v>
      </c>
      <c r="E3" s="1">
        <v>100000</v>
      </c>
      <c r="F3" s="1"/>
      <c r="G3" s="1">
        <f>E3</f>
        <v>100000</v>
      </c>
      <c r="H3" s="10" t="s">
        <v>28</v>
      </c>
      <c r="J3" s="5" t="s">
        <v>26</v>
      </c>
    </row>
    <row r="4" spans="1:11" ht="19.5" customHeight="1">
      <c r="A4" s="11">
        <v>24</v>
      </c>
      <c r="B4" s="11">
        <v>4</v>
      </c>
      <c r="C4" s="11">
        <v>13</v>
      </c>
      <c r="D4" s="3" t="s">
        <v>18</v>
      </c>
      <c r="E4" s="2"/>
      <c r="F4" s="2">
        <v>1000</v>
      </c>
      <c r="G4" s="2">
        <f>IF(E4="",G3-F4,G3+E4)</f>
        <v>99000</v>
      </c>
      <c r="H4" s="4" t="s">
        <v>29</v>
      </c>
      <c r="J4" s="14" t="s">
        <v>24</v>
      </c>
      <c r="K4" s="14" t="s">
        <v>25</v>
      </c>
    </row>
    <row r="5" spans="1:11" ht="19.5" customHeight="1">
      <c r="A5" s="11">
        <v>24</v>
      </c>
      <c r="B5" s="11">
        <v>4</v>
      </c>
      <c r="C5" s="11">
        <v>13</v>
      </c>
      <c r="D5" s="3" t="s">
        <v>20</v>
      </c>
      <c r="E5" s="2"/>
      <c r="F5" s="2">
        <v>240</v>
      </c>
      <c r="G5" s="2">
        <f aca="true" t="shared" si="0" ref="G5:G10">IF(E5="",G4-F5,G4+E5)</f>
        <v>98760</v>
      </c>
      <c r="H5" s="4" t="s">
        <v>21</v>
      </c>
      <c r="J5" s="14" t="s">
        <v>27</v>
      </c>
      <c r="K5" s="16" t="s">
        <v>28</v>
      </c>
    </row>
    <row r="6" spans="1:11" ht="19.5" customHeight="1">
      <c r="A6" s="11">
        <v>24</v>
      </c>
      <c r="B6" s="11">
        <v>4</v>
      </c>
      <c r="C6" s="12">
        <v>16</v>
      </c>
      <c r="D6" s="3" t="s">
        <v>30</v>
      </c>
      <c r="E6" s="2"/>
      <c r="F6" s="2">
        <v>1690</v>
      </c>
      <c r="G6" s="2">
        <f t="shared" si="0"/>
        <v>97070</v>
      </c>
      <c r="H6" s="4" t="s">
        <v>16</v>
      </c>
      <c r="J6" s="14" t="s">
        <v>11</v>
      </c>
      <c r="K6" s="15" t="s">
        <v>13</v>
      </c>
    </row>
    <row r="7" spans="1:11" ht="19.5" customHeight="1">
      <c r="A7" s="11">
        <v>24</v>
      </c>
      <c r="B7" s="11">
        <v>4</v>
      </c>
      <c r="C7" s="12">
        <v>16</v>
      </c>
      <c r="D7" s="3" t="s">
        <v>12</v>
      </c>
      <c r="E7" s="2"/>
      <c r="F7" s="2">
        <v>10500</v>
      </c>
      <c r="G7" s="2">
        <f t="shared" si="0"/>
        <v>86570</v>
      </c>
      <c r="H7" s="4" t="s">
        <v>31</v>
      </c>
      <c r="J7" s="14" t="s">
        <v>12</v>
      </c>
      <c r="K7" s="15" t="s">
        <v>14</v>
      </c>
    </row>
    <row r="8" spans="1:11" ht="19.5" customHeight="1">
      <c r="A8" s="11">
        <v>24</v>
      </c>
      <c r="B8" s="11">
        <v>4</v>
      </c>
      <c r="C8" s="12">
        <v>20</v>
      </c>
      <c r="D8" s="3" t="s">
        <v>11</v>
      </c>
      <c r="E8" s="2"/>
      <c r="F8" s="2">
        <v>11111</v>
      </c>
      <c r="G8" s="2">
        <f t="shared" si="0"/>
        <v>75459</v>
      </c>
      <c r="H8" s="4" t="s">
        <v>32</v>
      </c>
      <c r="J8" s="14" t="s">
        <v>15</v>
      </c>
      <c r="K8" s="15" t="s">
        <v>17</v>
      </c>
    </row>
    <row r="9" spans="1:11" ht="19.5" customHeight="1">
      <c r="A9" s="11">
        <v>24</v>
      </c>
      <c r="B9" s="11">
        <v>4</v>
      </c>
      <c r="C9" s="12">
        <v>20</v>
      </c>
      <c r="D9" s="3" t="s">
        <v>33</v>
      </c>
      <c r="E9" s="2">
        <v>1111</v>
      </c>
      <c r="F9" s="2"/>
      <c r="G9" s="2">
        <f t="shared" si="0"/>
        <v>76570</v>
      </c>
      <c r="H9" s="4" t="s">
        <v>35</v>
      </c>
      <c r="J9" s="14" t="s">
        <v>18</v>
      </c>
      <c r="K9" s="15" t="s">
        <v>19</v>
      </c>
    </row>
    <row r="10" spans="1:11" ht="19.5" customHeight="1">
      <c r="A10" s="11">
        <v>24</v>
      </c>
      <c r="B10" s="11">
        <v>4</v>
      </c>
      <c r="C10" s="12">
        <v>26</v>
      </c>
      <c r="D10" s="3" t="s">
        <v>33</v>
      </c>
      <c r="E10" s="2"/>
      <c r="F10" s="2">
        <v>1111</v>
      </c>
      <c r="G10" s="2">
        <f t="shared" si="0"/>
        <v>75459</v>
      </c>
      <c r="H10" s="4" t="s">
        <v>34</v>
      </c>
      <c r="J10" s="14" t="s">
        <v>20</v>
      </c>
      <c r="K10" s="15" t="s">
        <v>21</v>
      </c>
    </row>
    <row r="11" spans="1:11" ht="19.5" customHeight="1">
      <c r="A11" s="11"/>
      <c r="B11" s="12"/>
      <c r="C11" s="12"/>
      <c r="D11" s="3"/>
      <c r="E11" s="2"/>
      <c r="F11" s="2"/>
      <c r="G11" s="2"/>
      <c r="H11" s="4"/>
      <c r="J11" s="14" t="s">
        <v>22</v>
      </c>
      <c r="K11" s="15" t="s">
        <v>23</v>
      </c>
    </row>
    <row r="12" spans="1:11" ht="19.5" customHeight="1">
      <c r="A12" s="11"/>
      <c r="B12" s="12"/>
      <c r="C12" s="12"/>
      <c r="D12" s="3"/>
      <c r="E12" s="2"/>
      <c r="F12" s="2"/>
      <c r="G12" s="2"/>
      <c r="H12" s="4"/>
      <c r="J12" s="18" t="s">
        <v>33</v>
      </c>
      <c r="K12" s="19" t="s">
        <v>36</v>
      </c>
    </row>
    <row r="13" spans="1:8" ht="19.5" customHeight="1">
      <c r="A13" s="11"/>
      <c r="B13" s="12"/>
      <c r="C13" s="12"/>
      <c r="D13" s="3"/>
      <c r="E13" s="2"/>
      <c r="F13" s="2"/>
      <c r="G13" s="2"/>
      <c r="H13" s="4"/>
    </row>
    <row r="14" spans="1:8" ht="19.5" customHeight="1">
      <c r="A14" s="11"/>
      <c r="B14" s="12"/>
      <c r="C14" s="12"/>
      <c r="D14" s="3"/>
      <c r="E14" s="2"/>
      <c r="F14" s="2"/>
      <c r="G14" s="2"/>
      <c r="H14" s="4"/>
    </row>
    <row r="15" spans="1:8" ht="19.5" customHeight="1">
      <c r="A15" s="11"/>
      <c r="B15" s="12"/>
      <c r="C15" s="12"/>
      <c r="D15" s="3"/>
      <c r="E15" s="2"/>
      <c r="F15" s="2"/>
      <c r="G15" s="2"/>
      <c r="H15" s="4"/>
    </row>
    <row r="16" spans="1:8" ht="19.5" customHeight="1">
      <c r="A16" s="12"/>
      <c r="B16" s="12"/>
      <c r="C16" s="12"/>
      <c r="D16" s="3" t="s">
        <v>8</v>
      </c>
      <c r="E16" s="2">
        <f>SUM(E4:E10)</f>
        <v>1111</v>
      </c>
      <c r="F16" s="2">
        <f>SUM(F4:F10)</f>
        <v>25652</v>
      </c>
      <c r="G16" s="2"/>
      <c r="H16" s="4"/>
    </row>
    <row r="17" spans="1:8" ht="19.5" customHeight="1">
      <c r="A17" s="12"/>
      <c r="B17" s="12"/>
      <c r="C17" s="12"/>
      <c r="D17" s="13" t="s">
        <v>9</v>
      </c>
      <c r="E17" s="2">
        <f>SUM(E3:E10)</f>
        <v>101111</v>
      </c>
      <c r="F17" s="2">
        <f>SUM(F3:F10)</f>
        <v>25652</v>
      </c>
      <c r="G17" s="2">
        <f>E17-F17</f>
        <v>75459</v>
      </c>
      <c r="H17" s="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scale="9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center057</dc:creator>
  <cp:keywords/>
  <dc:description/>
  <cp:lastModifiedBy>center057</cp:lastModifiedBy>
  <cp:lastPrinted>2012-03-27T08:46:27Z</cp:lastPrinted>
  <dcterms:created xsi:type="dcterms:W3CDTF">2012-03-27T04:30:33Z</dcterms:created>
  <dcterms:modified xsi:type="dcterms:W3CDTF">2012-05-07T05:20:02Z</dcterms:modified>
  <cp:category/>
  <cp:version/>
  <cp:contentType/>
  <cp:contentStatus/>
</cp:coreProperties>
</file>